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8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6" i="1" l="1"/>
  <c r="AF6" i="1" l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6" i="1"/>
  <c r="G7" i="1" l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I16" i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6" i="1"/>
  <c r="I6" i="1" s="1"/>
</calcChain>
</file>

<file path=xl/comments1.xml><?xml version="1.0" encoding="utf-8"?>
<comments xmlns="http://schemas.openxmlformats.org/spreadsheetml/2006/main">
  <authors>
    <author>Монгуш Идегел Маратович</author>
  </authors>
  <commentList>
    <comment ref="AG4" authorId="0">
      <text>
        <r>
          <rPr>
            <b/>
            <sz val="9"/>
            <color indexed="81"/>
            <rFont val="Tahoma"/>
            <charset val="1"/>
          </rPr>
          <t>Монгуш Идегел Маратович:</t>
        </r>
        <r>
          <rPr>
            <sz val="9"/>
            <color indexed="81"/>
            <rFont val="Tahoma"/>
            <charset val="1"/>
          </rPr>
          <t xml:space="preserve">
нужны данные о мун долге 
</t>
        </r>
      </text>
    </comment>
    <comment ref="AZ23" authorId="0">
      <text>
        <r>
          <rPr>
            <b/>
            <sz val="9"/>
            <color indexed="81"/>
            <rFont val="Tahoma"/>
            <charset val="1"/>
          </rPr>
          <t>Монгуш Идегел Маратович:</t>
        </r>
        <r>
          <rPr>
            <sz val="9"/>
            <color indexed="81"/>
            <rFont val="Tahoma"/>
            <charset val="1"/>
          </rPr>
          <t xml:space="preserve">
0,03
</t>
        </r>
      </text>
    </comment>
  </commentList>
</comments>
</file>

<file path=xl/sharedStrings.xml><?xml version="1.0" encoding="utf-8"?>
<sst xmlns="http://schemas.openxmlformats.org/spreadsheetml/2006/main" count="159" uniqueCount="116">
  <si>
    <t>меры, направленные на увеличение налоговых и неналоговых доходов консолидированного бюджета муниципального района:</t>
  </si>
  <si>
    <t>актуализация плана по отмене неэффективных налоговых льгот (пониженных ставок по налогам) в случае, если по результатам оценки эффективности налоговых льгот (пониженных ставок по налогам), предоставленных органами местного самоуправления муниципального района, выявлены неэффективные налоговые льготы (пониженные ставки по налогам)</t>
  </si>
  <si>
    <t>направление председателем Администрации муниципального района, подписавшим настоящее Соглашение, на согласование  в Министерство:</t>
  </si>
  <si>
    <t xml:space="preserve"> - решения муниципального образования Республики Тыва об увеличении муниципального долга муниципального района</t>
  </si>
  <si>
    <t xml:space="preserve"> - невнесение в представительный орган муниципального района вышеуказанного проекта решения без учета рекомендаций Министерства</t>
  </si>
  <si>
    <t>направление председателем Администрации муниципального района, подписавшим настоящее Соглашение, на заключение в Министерство:</t>
  </si>
  <si>
    <t xml:space="preserve"> - недопущение принятия вышеуказанного решения представительного органа муниципального района без учета рекомендаций Министерства</t>
  </si>
  <si>
    <t>меры, направленные на оптимизацию расходов бюджета муниципального района:</t>
  </si>
  <si>
    <t>соблюдение нормативов формирования расходов на обеспечение деятельности органов местного самоуправления муниципальных образований Республики Тыва, установленных Постановлением Правительства Республики Тыва от 13 апреля 2018 г. № 182</t>
  </si>
  <si>
    <t>обеспечение реализации в 2022 году мероприятий плана по росту доходного потенциала муниципального района и (или) оптимизации расходов бюджета муниципального района</t>
  </si>
  <si>
    <t>обеспечение соблюдения требований бюджетного законодательства Российской Федерации, предусматривающих:</t>
  </si>
  <si>
    <t xml:space="preserve"> - соблюдение требований к предельным значениям дефицита бюджета муниципального района, установленных статьей 92.1 Бюджетного кодекса Российской Федерации</t>
  </si>
  <si>
    <t xml:space="preserve"> - соблюдение требований к предельному объему заимствований муниципального района, установленных статьей 106 Бюджетного кодекса Российской Федерации</t>
  </si>
  <si>
    <t xml:space="preserve"> - соблюдение требований, установленных пунктом 5 статьи 107 Бюджетного кодекса Российской Федерации</t>
  </si>
  <si>
    <t xml:space="preserve"> - соблюдение требований, установленных пунктом 8 статьи 137 Бюджетного кодекса Российской Федерации</t>
  </si>
  <si>
    <t>соблюдение требований бюджетного законодательства Российской Федерации, в том числе:</t>
  </si>
  <si>
    <t>неустановление и неисполнение расходных обязательств, не связанных с решением вопросов, отнесенных Конституцией Российской Федерации и федеральными законами к полномочиям органов местного самоуправления</t>
  </si>
  <si>
    <t>меры по повышению эффективности использования бюджетных средств:</t>
  </si>
  <si>
    <t>обеспечение неувеличения численности работников органов местного самоуправления</t>
  </si>
  <si>
    <t>обеспечение направления на согласование в Министерство проектов нормативных правовых актов органов местного самоуправления об увеличении численности работников муниципальных учреждений муниципального района до их принятия в случае необходимости увеличения численности работников муниципальных учреждений муниципального района в результате разграничения полномочий между органами государственной власти Российской Федерации, органами государственной власти субъектов Российской Федерации, органами местного самоуправления, а также в результате ввода в эксплуатацию объектов, находящихся в муниципальной собственности муниципального района, либо в результате передачи указанных объектов из федеральной или республиканской собственности в собственность муниципального района</t>
  </si>
  <si>
    <t>отсутствие решений о повышении оплаты труда работников органов местного самоуправления на уровень, превышающий темпы и (или) сроки повышения оплаты труда работников органов государственной власти на федеральном и республиканском уровне</t>
  </si>
  <si>
    <t>направление на согласование проектов решений представительных органов муниципального района, нормативных правовых актов органов местного самоуправления (проектов нормативных правовых актов о внесении изменений в указанные акты), направленных на установление (увеличение расходов на выполнение) публичных нормативных обязательств муниципального района, осуществляемых за счет средств бюджета муниципального района, до их принятия (утверждения) органами местного самоуправления</t>
  </si>
  <si>
    <t>меры в рамках повышения качества управления муниципальными финансами:</t>
  </si>
  <si>
    <t>отсутствие по состоянию на 1-е число каждого месяца просроченной задолженности по долговым обязательствам муниципального района по данным долговой книги муниципального района, представляемым в Министерство</t>
  </si>
  <si>
    <t>размещение на официальных сайтах органов муниципальной власти в информационно-телекоммуникационной сети «Интернет» решений о бюджете муниципального района в последней редакции</t>
  </si>
  <si>
    <t>ежемесячное размещение на официальных сайтах органов муниципальной власти в информационно-телекоммуникационной сети «Интернет» отчетов об исполнении бюджета муниципального района</t>
  </si>
  <si>
    <t>Район</t>
  </si>
  <si>
    <t>Бай-Тайгинский</t>
  </si>
  <si>
    <t>Барун-Хемчикский</t>
  </si>
  <si>
    <t xml:space="preserve">Дзун-Хемчикский </t>
  </si>
  <si>
    <t xml:space="preserve">Каа-Хемский 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</si>
  <si>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</si>
  <si>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</si>
  <si>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</si>
  <si>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</si>
  <si>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</si>
  <si>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</si>
  <si>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</si>
  <si>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Тоджинский</t>
  </si>
  <si>
    <t>Улуг-Хемский</t>
  </si>
  <si>
    <t>Эрзинский</t>
  </si>
  <si>
    <t>Чаа-Хольский</t>
  </si>
  <si>
    <t>Чеди-Хольский</t>
  </si>
  <si>
    <t>Тере-Хольский</t>
  </si>
  <si>
    <t>г. Кызыл</t>
  </si>
  <si>
    <t>г.Ак-Довурак</t>
  </si>
  <si>
    <t>утверждение бюджета муниципального района на 2022 год и на плановый период 2023 и 2024 годов с включением в состав доходов дотаций из республиканского бюджета в размерах, не превышающих предусмотренные в республиканском бюджете объемы</t>
  </si>
  <si>
    <t>представление в Министерство в срок до 1 августа 2022 года сведений о результатах оценки качества управления муниципальными финансами за 2021 год;</t>
  </si>
  <si>
    <t>неснижение в 2022 году критериев выравнивания для соответствующих типов сельских и городских поселений, в соответствии с которыми определяются объемы дотаций на выравнивание бюджетной обеспеченности соответствующих сельских и городских поселений, по сравнению со значением критериев, установленных решением о бюджете муниципального района на 2021 год и на плановый период 2022 и 2023 годов</t>
  </si>
  <si>
    <t>да/нет</t>
  </si>
  <si>
    <t>проведение до 1 августа 2022 года оценки эффективности налоговых льгот (пониженных ставок по налогам), предоставляемых органом местного самоуправления, в соответствии с общими требованиями к оценке налоговых расходов муниципального образований, утвержденных постановлением Правительства Российской Федерации от 22 июня 2019 г. № 796 «Об общих требованиях к оценке налоговых расходов субъектов Российской Федерации и муниципальных образований»</t>
  </si>
  <si>
    <t>представление в Министерство до 10 августа 2022 года результатов оценки эффективности налоговых льгот (пониженных ставок по налогам), предоставляемых органами местного самоуправления</t>
  </si>
  <si>
    <t>2021 год</t>
  </si>
  <si>
    <t>2022 год</t>
  </si>
  <si>
    <t>прирост в %</t>
  </si>
  <si>
    <t>плановый показатель в Соглашении</t>
  </si>
  <si>
    <t>реквизиты решения</t>
  </si>
  <si>
    <t>рекизиты заключения Министерства</t>
  </si>
  <si>
    <t xml:space="preserve"> - проектов решений представительного органа муниципального района о внесении изменений в решение о бюджете муниципального района на 2022 год и на плановый период 2023 и 2024 годов до внесения указанных проектов решений в представительный орган муниципального района</t>
  </si>
  <si>
    <t>реквизиты сопроводительного письма к проекту  решения, направленному на согласование</t>
  </si>
  <si>
    <t>реквизиты сопроводительного письма к проекту решения, направленному на согласование</t>
  </si>
  <si>
    <t xml:space="preserve"> - проекта решения представительного органа муниципального района о бюджете муниципального района на 2023 год и на плановый период 2024 и 2025 годов, внесенного в представительный орган муниципального района, на заключение о соответствии требованиям бюджетного законодательства Российской Федерации</t>
  </si>
  <si>
    <t>утверждение до 1 апреля 2022 года плана "дорожной карты" по погашению (реструктуризации) кредиторской задолженности бюджета муниципального района/городского округа и бюджетных и автономных учреждений (без учета объема просроченной кредиторской задолженности за счет средств от приносящей доход деятельности) (при наличии задолженности)</t>
  </si>
  <si>
    <t>обеспечение реализации мероприятий плана («дорожной карты») по погашению (реструктуризации) кредиторской задолженности бюджета муниципального района и бюджетных и автономных учреждений муниципального района с учетом показателя доли просроченной кредиторской задолженности в расходах консолидированного бюджета муниципального района в 2022 году (установленного с учетом математического округления до сотых долей процентов (до второго знака после запятой) (при наличии задолженности)</t>
  </si>
  <si>
    <t>реквизиты НПА</t>
  </si>
  <si>
    <t>просроченная кредиторская задолженность муниципального района и бюджетных и автономных учреждений муниципального района, источником финансового обеспечения деятельности которых являются средства бюджета муниципального района (за исключением иных источников финансирования), в части расходов на оплату труда, уплату взносов по обязательному социальному страхованию на выплаты по оплате труда работников и иные выплаты работникам, а также обеспечение мер социальной поддержки отдельных категорий граждан</t>
  </si>
  <si>
    <t>тыс. рублей</t>
  </si>
  <si>
    <t>% дефицита от общего объема доходов</t>
  </si>
  <si>
    <t xml:space="preserve">предельный объем по БК, % </t>
  </si>
  <si>
    <t xml:space="preserve"> объем привлечения средств в местный бюджет по программам муниципальных внутренних и внешних заимствований, тыс. рублей</t>
  </si>
  <si>
    <t>общая сумма средств, направляемых на финансирование дефицита бюджета, и объемов погашения долговых обязательств муниципального образования, утвержденных на соответствующий финансовый год решением о местном бюджете, тыс. рублей</t>
  </si>
  <si>
    <t>общий объем доходов местного бюджета без учета безвозмездных поступлений и (или) поступлений налоговых доходов по дополнительным нормативам отчислений, тыс. рублей</t>
  </si>
  <si>
    <t>объем дефицит, тыс. рублей</t>
  </si>
  <si>
    <t>превышение предельного объема заимствований</t>
  </si>
  <si>
    <t>объем муниципального долга, тыс. рублей</t>
  </si>
  <si>
    <t>превышение предельного объема муниципального долга</t>
  </si>
  <si>
    <t>общий объем доходов местного бюджета без учета объема безвозмездных поступлений и (или) поступлений налоговых доходов по дополнительным нормативам отчислений от налога на доходы физических лиц, тыс. рублей</t>
  </si>
  <si>
    <t>реквизиты</t>
  </si>
  <si>
    <t>реквизиты соглашения</t>
  </si>
  <si>
    <t>соглашение о применении режима первоочередных расходов, заключенное территориальным органом Федерального казначейства и органом местного самоуправления</t>
  </si>
  <si>
    <t>обеспечение вступления в силу с начала 2022 года решения о бюджете муниципального района на 2022 год и на плановый период 2023 и 2024 годов</t>
  </si>
  <si>
    <t>реквизиты решения о бюджете</t>
  </si>
  <si>
    <t>критерии, установленные в решении о бюджете на 2021 год</t>
  </si>
  <si>
    <t>критерии, установленные в решении о бюджете на 2022 год</t>
  </si>
  <si>
    <t>численность работников на 01.01.2022</t>
  </si>
  <si>
    <t>численность работников на 01.01.2023</t>
  </si>
  <si>
    <t>реквизиты сопроводительного письма к проекту НПА, направленного на согласование в Министерство</t>
  </si>
  <si>
    <t xml:space="preserve">рекизиты сопроводительного письма к направленным сведениям </t>
  </si>
  <si>
    <t>предельный показатель, установленный Соглашением</t>
  </si>
  <si>
    <t>показатель соотношения</t>
  </si>
  <si>
    <t xml:space="preserve">показателя отношения </t>
  </si>
  <si>
    <t>обеспечение значения показателя соотношения недополученных доходов бюджета муниципального образования Республики Тыва по местным налогам в результате действия налоговых льгот, установленных представительным органом муниципального образования Республики Тыва, за исключением налоговых льгот, признанных эффективными в соответствии с результатами оценки эффективности налоговых льгот (пониженных ставок по налогам), проведенной в соответствии с общими требованиями к оценке налоговых расходов муниципальных образований, утвержденными постановлением Правительства Российской Федерации от 22 июня 2019 г. № 796 «Об общих требованиях к оценке налоговых расходов субъектов Российской Федерации и муниципальных образований», и общего объема поступивших в бюджет муниципального образования Республики Тыва местных налогов в 2022 году не более указанного показателя</t>
  </si>
  <si>
    <t>обеспечение значения показателя отношения объема расходов на обслуживание муниципального долга муниципального района к объему расходов муниципального бюджета муниципального района, за исключением объема расходов, осуществляемых за счет субвенций, предоставляемых из бюджетов бюджетной системы Российской Федерации, в 2021 году не более указанного показателя</t>
  </si>
  <si>
    <t>обеспечение значения показателя отношения объема просроченной кредиторской задолженности муниципального района и бюджетных и автономных учреждений муниципального района к объему расходов бюджета муниципального района в 2021 году не более указанного показателя</t>
  </si>
  <si>
    <t>прямая ссылка на страницу с размещенной отчетностью</t>
  </si>
  <si>
    <t>просроченная задолженность по долговым обязательствам муниципального района по данным долговой книги на 01.01.2023, тыс. рублей</t>
  </si>
  <si>
    <t>обеспечение роста налоговых и неналоговых доходов консолидированного бюджета муниципального образования по итогам исполнения консолидированного бюджета муниципального образования за 2022 год по сравнению с уровнем исполнения 2021 года на %, указанный в Соглашении</t>
  </si>
  <si>
    <t>недостижение показателя в %</t>
  </si>
  <si>
    <t>2.1.1.</t>
  </si>
  <si>
    <t>2.1.2.</t>
  </si>
  <si>
    <t>2.1.3.</t>
  </si>
  <si>
    <t>2.1.4.</t>
  </si>
  <si>
    <t>2.1.5.</t>
  </si>
  <si>
    <t>2.1.6.</t>
  </si>
  <si>
    <t>2.1.7.</t>
  </si>
  <si>
    <t>нет</t>
  </si>
  <si>
    <t>да</t>
  </si>
  <si>
    <t>№1031 от 25.03.22; №4544 от 25.10.22</t>
  </si>
  <si>
    <t>№16 от 30.03.22; №41 от 31.10.22; №52 от 30.12.22</t>
  </si>
  <si>
    <t>-</t>
  </si>
  <si>
    <t>№44 от 22.12.22</t>
  </si>
  <si>
    <t>№4838 от 14.11.22</t>
  </si>
  <si>
    <t>№ 61 от 23.12.21</t>
  </si>
  <si>
    <t>https://teshem.rtyva.ru/node/15709/</t>
  </si>
  <si>
    <t>https://teshem.rtyva.ru/node/15707/</t>
  </si>
  <si>
    <t>№ 2960 от 09.08.2022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</si>
</sst>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1" fontId="6" fillId="0" borderId="0" xfId="0" applyNumberFormat="1" applyFont="1"/>
    <xf numFmtId="0" fontId="6" fillId="0" borderId="0" xfId="0" applyFont="1"/>
    <xf numFmtId="0" fontId="4" fillId="0" borderId="0" xfId="0" applyFont="1" applyFill="1"/>
    <xf numFmtId="1" fontId="4" fillId="0" borderId="0" xfId="0" applyNumberFormat="1" applyFont="1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9" fontId="4" fillId="5" borderId="0" xfId="0" applyNumberFormat="1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/>
    <xf numFmtId="165" fontId="4" fillId="0" borderId="1" xfId="0" applyNumberFormat="1" applyFont="1" applyFill="1" applyBorder="1"/>
    <xf numFmtId="1" fontId="4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165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3" fontId="4" fillId="0" borderId="1" xfId="3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9" fontId="4" fillId="4" borderId="0" xfId="0" applyNumberFormat="1" applyFont="1" applyFill="1" applyAlignment="1">
      <alignment horizontal="center" vertical="center" wrapText="1"/>
    </xf>
    <xf numFmtId="49" fontId="4" fillId="6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4" fillId="7" borderId="0" xfId="0" applyNumberFormat="1" applyFont="1" applyFill="1" applyAlignment="1">
      <alignment horizontal="center" wrapText="1"/>
    </xf>
    <xf numFmtId="49" fontId="4" fillId="3" borderId="0" xfId="0" applyNumberFormat="1" applyFont="1" applyFill="1" applyAlignment="1">
      <alignment horizontal="center" wrapText="1"/>
    </xf>
  </cellXfs>
  <cellStyles count="4">
    <cellStyle name="Обычный" xfId="0" builtinId="0"/>
    <cellStyle name="Обычный 2" xfId="2"/>
    <cellStyle name="Финансовый" xfId="3" builtin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25"/>
  <sheetViews>
    <sheetView tabSelected="1" zoomScale="90" zoomScaleNormal="90" workbookViewId="0">
      <pane xSplit="1" topLeftCell="B1" activePane="topRight" state="frozen"/>
      <selection activeCell="A4" sqref="A4"/>
      <selection pane="topRight" activeCell="J16" sqref="J16"/>
    </sheetView>
  </sheetViews>
  <sheetFormatPr defaultRowHeight="15" x14ac:dyDescent="0.25"/>
  <cols>
    <col min="1" max="1" width="21" style="4" customWidth="1"/>
    <col min="2" max="2" width="26.42578125" style="5" customWidth="1"/>
    <col min="3" max="3" width="13.140625" style="5" customWidth="1"/>
    <col min="4" max="4" width="20.28515625" style="5" customWidth="1"/>
    <col min="5" max="5" width="9" style="5" bestFit="1" customWidth="1"/>
    <col min="6" max="6" width="10.42578125" style="5" bestFit="1" customWidth="1"/>
    <col min="7" max="7" width="9.5703125" style="5" bestFit="1" customWidth="1"/>
    <col min="8" max="9" width="15.42578125" style="5" customWidth="1"/>
    <col min="10" max="10" width="17.85546875" style="5" bestFit="1" customWidth="1"/>
    <col min="11" max="12" width="13.85546875" style="5" customWidth="1"/>
    <col min="13" max="13" width="17.7109375" style="5" bestFit="1" customWidth="1"/>
    <col min="14" max="15" width="17.7109375" style="5" customWidth="1"/>
    <col min="16" max="16" width="12.42578125" style="5" bestFit="1" customWidth="1"/>
    <col min="17" max="17" width="22.42578125" style="5" bestFit="1" customWidth="1"/>
    <col min="18" max="18" width="15.7109375" style="5" bestFit="1" customWidth="1"/>
    <col min="19" max="19" width="14.42578125" style="5" bestFit="1" customWidth="1"/>
    <col min="20" max="20" width="13.42578125" style="5" bestFit="1" customWidth="1"/>
    <col min="21" max="21" width="18.28515625" style="5" bestFit="1" customWidth="1"/>
    <col min="22" max="22" width="20.42578125" style="5" bestFit="1" customWidth="1"/>
    <col min="23" max="23" width="28" style="5" bestFit="1" customWidth="1"/>
    <col min="24" max="24" width="30.28515625" style="5" bestFit="1" customWidth="1"/>
    <col min="25" max="25" width="13.85546875" style="5" bestFit="1" customWidth="1"/>
    <col min="26" max="26" width="30.5703125" style="5" bestFit="1" customWidth="1"/>
    <col min="27" max="29" width="12" style="5" customWidth="1"/>
    <col min="30" max="30" width="25.85546875" style="5" customWidth="1"/>
    <col min="31" max="31" width="31.140625" style="5" customWidth="1"/>
    <col min="32" max="32" width="24.28515625" style="5" customWidth="1"/>
    <col min="33" max="33" width="12" style="5" bestFit="1" customWidth="1"/>
    <col min="34" max="34" width="25.42578125" style="5" bestFit="1" customWidth="1"/>
    <col min="35" max="35" width="25.42578125" style="5" customWidth="1"/>
    <col min="36" max="36" width="11.140625" style="5" bestFit="1" customWidth="1"/>
    <col min="37" max="37" width="34.7109375" style="5" bestFit="1" customWidth="1"/>
    <col min="38" max="38" width="12.5703125" style="5" customWidth="1"/>
    <col min="39" max="39" width="20.5703125" style="5" bestFit="1" customWidth="1"/>
    <col min="40" max="40" width="20.5703125" style="5" customWidth="1"/>
    <col min="41" max="41" width="16.140625" style="5" customWidth="1"/>
    <col min="42" max="42" width="10.140625" style="5" bestFit="1" customWidth="1"/>
    <col min="43" max="43" width="10.140625" style="5" customWidth="1"/>
    <col min="44" max="44" width="21.85546875" style="5" customWidth="1"/>
    <col min="45" max="45" width="22.140625" style="5" customWidth="1"/>
    <col min="46" max="46" width="17.42578125" style="5" customWidth="1"/>
    <col min="47" max="47" width="26.5703125" style="5" bestFit="1" customWidth="1"/>
    <col min="48" max="48" width="26.5703125" style="5" customWidth="1"/>
    <col min="49" max="49" width="18.7109375" style="5" customWidth="1"/>
    <col min="50" max="50" width="25.28515625" style="5" customWidth="1"/>
    <col min="51" max="51" width="24.28515625" style="5" customWidth="1"/>
    <col min="52" max="52" width="16.42578125" style="5" customWidth="1"/>
    <col min="53" max="53" width="17.42578125" style="5" bestFit="1" customWidth="1"/>
    <col min="54" max="54" width="17.140625" style="5" bestFit="1" customWidth="1"/>
    <col min="55" max="55" width="17.140625" style="5" customWidth="1"/>
    <col min="56" max="56" width="18.5703125" style="5" customWidth="1"/>
    <col min="57" max="57" width="17.7109375" style="5" bestFit="1" customWidth="1"/>
    <col min="58" max="59" width="12" style="5" bestFit="1" customWidth="1"/>
    <col min="60" max="16384" width="9.140625" style="5"/>
  </cols>
  <sheetData>
    <row r="1" spans="1:59" ht="1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W1" s="35" t="s">
        <v>7</v>
      </c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spans="1:59" x14ac:dyDescent="0.25">
      <c r="B2" s="36" t="s">
        <v>98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 t="s">
        <v>99</v>
      </c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16" t="s">
        <v>100</v>
      </c>
      <c r="AL2" s="38" t="s">
        <v>101</v>
      </c>
      <c r="AM2" s="38"/>
      <c r="AN2" s="38"/>
      <c r="AO2" s="38"/>
      <c r="AP2" s="42" t="s">
        <v>102</v>
      </c>
      <c r="AQ2" s="42"/>
      <c r="AR2" s="42"/>
      <c r="AS2" s="42"/>
      <c r="AT2" s="42"/>
      <c r="AU2" s="42"/>
      <c r="AV2" s="42"/>
      <c r="AW2" s="17" t="s">
        <v>103</v>
      </c>
      <c r="AX2" s="43" t="s">
        <v>104</v>
      </c>
      <c r="AY2" s="43"/>
      <c r="AZ2" s="43"/>
      <c r="BA2" s="43"/>
      <c r="BB2" s="43"/>
      <c r="BC2" s="43"/>
      <c r="BD2" s="43"/>
      <c r="BE2" s="43"/>
      <c r="BF2" s="43"/>
      <c r="BG2" s="43"/>
    </row>
    <row r="3" spans="1:59" ht="73.5" customHeight="1" x14ac:dyDescent="0.25">
      <c r="B3" s="40"/>
      <c r="C3" s="40"/>
      <c r="D3" s="40"/>
      <c r="E3" s="40"/>
      <c r="F3" s="3"/>
      <c r="G3" s="3"/>
      <c r="H3" s="13"/>
      <c r="I3" s="14"/>
      <c r="J3" s="34" t="s">
        <v>2</v>
      </c>
      <c r="K3" s="34"/>
      <c r="L3" s="34"/>
      <c r="M3" s="34"/>
      <c r="N3" s="34"/>
      <c r="O3" s="34"/>
      <c r="P3" s="6"/>
      <c r="Q3" s="34" t="s">
        <v>5</v>
      </c>
      <c r="R3" s="34"/>
      <c r="S3" s="34"/>
      <c r="T3" s="34"/>
      <c r="U3" s="2"/>
      <c r="V3" s="2"/>
      <c r="W3" s="2"/>
      <c r="X3" s="2"/>
      <c r="Y3" s="2"/>
      <c r="Z3" s="34" t="s">
        <v>10</v>
      </c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1"/>
      <c r="AL3" s="34" t="s">
        <v>15</v>
      </c>
      <c r="AM3" s="34"/>
      <c r="AN3" s="34"/>
      <c r="AO3" s="34"/>
      <c r="AP3" s="34" t="s">
        <v>17</v>
      </c>
      <c r="AQ3" s="34"/>
      <c r="AR3" s="34"/>
      <c r="AS3" s="34"/>
      <c r="AT3" s="34"/>
      <c r="AU3" s="34"/>
      <c r="AV3" s="15"/>
      <c r="AW3" s="15"/>
      <c r="AX3" s="34" t="s">
        <v>22</v>
      </c>
      <c r="AY3" s="34"/>
      <c r="AZ3" s="34"/>
      <c r="BA3" s="34"/>
      <c r="BB3" s="34"/>
      <c r="BC3" s="34"/>
      <c r="BD3" s="34"/>
      <c r="BE3" s="34"/>
      <c r="BF3" s="34"/>
      <c r="BG3" s="34"/>
    </row>
    <row r="4" spans="1:59" s="7" customFormat="1" ht="201" customHeight="1" x14ac:dyDescent="0.25">
      <c r="A4" s="18" t="s">
        <v>26</v>
      </c>
      <c r="B4" s="18" t="s">
        <v>50</v>
      </c>
      <c r="C4" s="18" t="s">
        <v>51</v>
      </c>
      <c r="D4" s="18" t="s">
        <v>1</v>
      </c>
      <c r="E4" s="39" t="s">
        <v>96</v>
      </c>
      <c r="F4" s="39"/>
      <c r="G4" s="39"/>
      <c r="H4" s="39"/>
      <c r="I4" s="39"/>
      <c r="J4" s="39" t="s">
        <v>3</v>
      </c>
      <c r="K4" s="39"/>
      <c r="L4" s="39"/>
      <c r="M4" s="39" t="s">
        <v>58</v>
      </c>
      <c r="N4" s="39"/>
      <c r="O4" s="39"/>
      <c r="P4" s="19" t="s">
        <v>4</v>
      </c>
      <c r="Q4" s="39" t="s">
        <v>61</v>
      </c>
      <c r="R4" s="39"/>
      <c r="S4" s="39"/>
      <c r="T4" s="19" t="s">
        <v>6</v>
      </c>
      <c r="U4" s="19" t="s">
        <v>8</v>
      </c>
      <c r="V4" s="19" t="s">
        <v>62</v>
      </c>
      <c r="W4" s="18" t="s">
        <v>63</v>
      </c>
      <c r="X4" s="18" t="s">
        <v>65</v>
      </c>
      <c r="Y4" s="18" t="s">
        <v>9</v>
      </c>
      <c r="Z4" s="41" t="s">
        <v>11</v>
      </c>
      <c r="AA4" s="41"/>
      <c r="AB4" s="41"/>
      <c r="AC4" s="41"/>
      <c r="AD4" s="41" t="s">
        <v>12</v>
      </c>
      <c r="AE4" s="41"/>
      <c r="AF4" s="41"/>
      <c r="AG4" s="41" t="s">
        <v>13</v>
      </c>
      <c r="AH4" s="41"/>
      <c r="AI4" s="41"/>
      <c r="AJ4" s="18" t="s">
        <v>14</v>
      </c>
      <c r="AK4" s="18" t="s">
        <v>79</v>
      </c>
      <c r="AL4" s="18" t="s">
        <v>80</v>
      </c>
      <c r="AM4" s="41" t="s">
        <v>48</v>
      </c>
      <c r="AN4" s="41"/>
      <c r="AO4" s="18" t="s">
        <v>16</v>
      </c>
      <c r="AP4" s="41" t="s">
        <v>18</v>
      </c>
      <c r="AQ4" s="41"/>
      <c r="AR4" s="41" t="s">
        <v>19</v>
      </c>
      <c r="AS4" s="41"/>
      <c r="AT4" s="18" t="s">
        <v>20</v>
      </c>
      <c r="AU4" s="41" t="s">
        <v>21</v>
      </c>
      <c r="AV4" s="41"/>
      <c r="AW4" s="18" t="s">
        <v>47</v>
      </c>
      <c r="AX4" s="41" t="s">
        <v>91</v>
      </c>
      <c r="AY4" s="41"/>
      <c r="AZ4" s="41" t="s">
        <v>92</v>
      </c>
      <c r="BA4" s="41"/>
      <c r="BB4" s="41" t="s">
        <v>93</v>
      </c>
      <c r="BC4" s="41"/>
      <c r="BD4" s="18" t="s">
        <v>46</v>
      </c>
      <c r="BE4" s="18" t="s">
        <v>23</v>
      </c>
      <c r="BF4" s="18" t="s">
        <v>24</v>
      </c>
      <c r="BG4" s="18" t="s">
        <v>25</v>
      </c>
    </row>
    <row r="5" spans="1:59" s="11" customFormat="1" ht="101.25" x14ac:dyDescent="0.25">
      <c r="A5" s="19"/>
      <c r="B5" s="19" t="s">
        <v>49</v>
      </c>
      <c r="C5" s="19" t="s">
        <v>49</v>
      </c>
      <c r="D5" s="19" t="s">
        <v>49</v>
      </c>
      <c r="E5" s="19" t="s">
        <v>52</v>
      </c>
      <c r="F5" s="19" t="s">
        <v>53</v>
      </c>
      <c r="G5" s="19" t="s">
        <v>54</v>
      </c>
      <c r="H5" s="19" t="s">
        <v>55</v>
      </c>
      <c r="I5" s="19" t="s">
        <v>97</v>
      </c>
      <c r="J5" s="19" t="s">
        <v>59</v>
      </c>
      <c r="K5" s="19" t="s">
        <v>57</v>
      </c>
      <c r="L5" s="19" t="s">
        <v>56</v>
      </c>
      <c r="M5" s="19" t="s">
        <v>59</v>
      </c>
      <c r="N5" s="19" t="s">
        <v>57</v>
      </c>
      <c r="O5" s="19" t="s">
        <v>56</v>
      </c>
      <c r="P5" s="19" t="s">
        <v>49</v>
      </c>
      <c r="Q5" s="19" t="s">
        <v>60</v>
      </c>
      <c r="R5" s="19" t="s">
        <v>57</v>
      </c>
      <c r="S5" s="19" t="s">
        <v>56</v>
      </c>
      <c r="T5" s="19" t="s">
        <v>49</v>
      </c>
      <c r="U5" s="19" t="s">
        <v>49</v>
      </c>
      <c r="V5" s="19" t="s">
        <v>64</v>
      </c>
      <c r="W5" s="19" t="s">
        <v>49</v>
      </c>
      <c r="X5" s="19" t="s">
        <v>66</v>
      </c>
      <c r="Y5" s="19" t="s">
        <v>49</v>
      </c>
      <c r="Z5" s="19" t="s">
        <v>71</v>
      </c>
      <c r="AA5" s="19" t="s">
        <v>72</v>
      </c>
      <c r="AB5" s="19" t="s">
        <v>67</v>
      </c>
      <c r="AC5" s="19" t="s">
        <v>68</v>
      </c>
      <c r="AD5" s="19" t="s">
        <v>69</v>
      </c>
      <c r="AE5" s="19" t="s">
        <v>70</v>
      </c>
      <c r="AF5" s="19" t="s">
        <v>73</v>
      </c>
      <c r="AG5" s="19" t="s">
        <v>74</v>
      </c>
      <c r="AH5" s="19" t="s">
        <v>76</v>
      </c>
      <c r="AI5" s="19" t="s">
        <v>75</v>
      </c>
      <c r="AJ5" s="19" t="s">
        <v>78</v>
      </c>
      <c r="AK5" s="19" t="s">
        <v>77</v>
      </c>
      <c r="AL5" s="19" t="s">
        <v>81</v>
      </c>
      <c r="AM5" s="19" t="s">
        <v>82</v>
      </c>
      <c r="AN5" s="19" t="s">
        <v>83</v>
      </c>
      <c r="AO5" s="19" t="s">
        <v>49</v>
      </c>
      <c r="AP5" s="19" t="s">
        <v>84</v>
      </c>
      <c r="AQ5" s="19" t="s">
        <v>85</v>
      </c>
      <c r="AR5" s="19" t="s">
        <v>86</v>
      </c>
      <c r="AS5" s="19" t="s">
        <v>64</v>
      </c>
      <c r="AT5" s="19" t="s">
        <v>49</v>
      </c>
      <c r="AU5" s="19" t="s">
        <v>86</v>
      </c>
      <c r="AV5" s="19" t="s">
        <v>64</v>
      </c>
      <c r="AW5" s="19" t="s">
        <v>87</v>
      </c>
      <c r="AX5" s="19" t="s">
        <v>89</v>
      </c>
      <c r="AY5" s="19" t="s">
        <v>88</v>
      </c>
      <c r="AZ5" s="19" t="s">
        <v>90</v>
      </c>
      <c r="BA5" s="19" t="s">
        <v>88</v>
      </c>
      <c r="BB5" s="19" t="s">
        <v>90</v>
      </c>
      <c r="BC5" s="19" t="s">
        <v>88</v>
      </c>
      <c r="BD5" s="19" t="s">
        <v>49</v>
      </c>
      <c r="BE5" s="19" t="s">
        <v>95</v>
      </c>
      <c r="BF5" s="19" t="s">
        <v>94</v>
      </c>
      <c r="BG5" s="19" t="s">
        <v>94</v>
      </c>
    </row>
    <row r="6" spans="1:59" s="11" customFormat="1" hidden="1" x14ac:dyDescent="0.25">
      <c r="A6" s="20" t="s">
        <v>27</v>
      </c>
      <c r="B6" s="21"/>
      <c r="C6" s="21"/>
      <c r="D6" s="21"/>
      <c r="E6" s="22"/>
      <c r="F6" s="23"/>
      <c r="G6" s="24" t="e">
        <f>(F6-E6)/E6*100</f>
        <v>#DIV/0!</v>
      </c>
      <c r="H6" s="24"/>
      <c r="I6" s="24" t="e">
        <f>H6-G6</f>
        <v>#DIV/0!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5"/>
      <c r="X6" s="25"/>
      <c r="Y6" s="25"/>
      <c r="Z6" s="25"/>
      <c r="AA6" s="25"/>
      <c r="AB6" s="25" t="e">
        <f>AA6/Z6*100</f>
        <v>#DIV/0!</v>
      </c>
      <c r="AC6" s="25">
        <v>5</v>
      </c>
      <c r="AD6" s="22"/>
      <c r="AE6" s="22"/>
      <c r="AF6" s="22">
        <f>AE6-AD6</f>
        <v>0</v>
      </c>
      <c r="AG6" s="22"/>
      <c r="AH6" s="22"/>
      <c r="AI6" s="22">
        <f>AH6-AG6</f>
        <v>0</v>
      </c>
      <c r="AJ6" s="22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2"/>
      <c r="BB6" s="21"/>
      <c r="BC6" s="21"/>
      <c r="BD6" s="21"/>
      <c r="BE6" s="21"/>
      <c r="BF6" s="21"/>
      <c r="BG6" s="22"/>
    </row>
    <row r="7" spans="1:59" s="11" customFormat="1" hidden="1" x14ac:dyDescent="0.25">
      <c r="A7" s="20" t="s">
        <v>28</v>
      </c>
      <c r="B7" s="21"/>
      <c r="C7" s="21"/>
      <c r="D7" s="21"/>
      <c r="E7" s="22"/>
      <c r="F7" s="23"/>
      <c r="G7" s="24" t="e">
        <f t="shared" ref="G7:G24" si="0">(F7-E7)/E7*100</f>
        <v>#DIV/0!</v>
      </c>
      <c r="H7" s="24"/>
      <c r="I7" s="24" t="e">
        <f t="shared" ref="I7:I24" si="1">H7-G7</f>
        <v>#DIV/0!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5"/>
      <c r="X7" s="25"/>
      <c r="Y7" s="25"/>
      <c r="Z7" s="25"/>
      <c r="AA7" s="25"/>
      <c r="AB7" s="25" t="e">
        <f t="shared" ref="AB7:AB24" si="2">AA7/Z7*100</f>
        <v>#DIV/0!</v>
      </c>
      <c r="AC7" s="25">
        <v>5</v>
      </c>
      <c r="AD7" s="22"/>
      <c r="AE7" s="22"/>
      <c r="AF7" s="22">
        <f t="shared" ref="AF7:AF24" si="3">AE7-AD7</f>
        <v>0</v>
      </c>
      <c r="AG7" s="22"/>
      <c r="AH7" s="22"/>
      <c r="AI7" s="22">
        <f t="shared" ref="AI7:AI24" si="4">AH7-AG7</f>
        <v>0</v>
      </c>
      <c r="AJ7" s="22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2"/>
      <c r="BB7" s="21"/>
      <c r="BC7" s="21"/>
      <c r="BD7" s="21"/>
      <c r="BE7" s="21"/>
      <c r="BF7" s="21"/>
      <c r="BG7" s="22"/>
    </row>
    <row r="8" spans="1:59" s="11" customFormat="1" hidden="1" x14ac:dyDescent="0.25">
      <c r="A8" s="20" t="s">
        <v>29</v>
      </c>
      <c r="B8" s="21"/>
      <c r="C8" s="21"/>
      <c r="D8" s="21"/>
      <c r="E8" s="22"/>
      <c r="F8" s="23"/>
      <c r="G8" s="24" t="e">
        <f t="shared" si="0"/>
        <v>#DIV/0!</v>
      </c>
      <c r="H8" s="24"/>
      <c r="I8" s="24" t="e">
        <f t="shared" si="1"/>
        <v>#DIV/0!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5"/>
      <c r="X8" s="25"/>
      <c r="Y8" s="25"/>
      <c r="Z8" s="25"/>
      <c r="AA8" s="25"/>
      <c r="AB8" s="25" t="e">
        <f t="shared" si="2"/>
        <v>#DIV/0!</v>
      </c>
      <c r="AC8" s="25">
        <v>5</v>
      </c>
      <c r="AD8" s="22"/>
      <c r="AE8" s="22"/>
      <c r="AF8" s="22">
        <f t="shared" si="3"/>
        <v>0</v>
      </c>
      <c r="AG8" s="22"/>
      <c r="AH8" s="22"/>
      <c r="AI8" s="22">
        <f t="shared" si="4"/>
        <v>0</v>
      </c>
      <c r="AJ8" s="22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2"/>
      <c r="BB8" s="21"/>
      <c r="BC8" s="21"/>
      <c r="BD8" s="21"/>
      <c r="BE8" s="21"/>
      <c r="BF8" s="21"/>
      <c r="BG8" s="22"/>
    </row>
    <row r="9" spans="1:59" s="11" customFormat="1" hidden="1" x14ac:dyDescent="0.25">
      <c r="A9" s="20" t="s">
        <v>30</v>
      </c>
      <c r="B9" s="21"/>
      <c r="C9" s="21"/>
      <c r="D9" s="21"/>
      <c r="E9" s="22"/>
      <c r="F9" s="23"/>
      <c r="G9" s="24" t="e">
        <f t="shared" si="0"/>
        <v>#DIV/0!</v>
      </c>
      <c r="H9" s="24"/>
      <c r="I9" s="24" t="e">
        <f t="shared" si="1"/>
        <v>#DIV/0!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5"/>
      <c r="X9" s="25"/>
      <c r="Y9" s="25"/>
      <c r="Z9" s="25"/>
      <c r="AA9" s="25"/>
      <c r="AB9" s="25" t="e">
        <f t="shared" si="2"/>
        <v>#DIV/0!</v>
      </c>
      <c r="AC9" s="25">
        <v>10</v>
      </c>
      <c r="AD9" s="22"/>
      <c r="AE9" s="22"/>
      <c r="AF9" s="22">
        <f t="shared" si="3"/>
        <v>0</v>
      </c>
      <c r="AG9" s="22"/>
      <c r="AH9" s="22"/>
      <c r="AI9" s="22">
        <f t="shared" si="4"/>
        <v>0</v>
      </c>
      <c r="AJ9" s="22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2"/>
      <c r="BB9" s="21"/>
      <c r="BC9" s="21"/>
      <c r="BD9" s="21"/>
      <c r="BE9" s="21"/>
      <c r="BF9" s="21"/>
      <c r="BG9" s="22"/>
    </row>
    <row r="10" spans="1:59" s="11" customFormat="1" hidden="1" x14ac:dyDescent="0.25">
      <c r="A10" s="20" t="s">
        <v>31</v>
      </c>
      <c r="B10" s="21"/>
      <c r="C10" s="21"/>
      <c r="D10" s="21"/>
      <c r="E10" s="22"/>
      <c r="F10" s="23"/>
      <c r="G10" s="24" t="e">
        <f t="shared" si="0"/>
        <v>#DIV/0!</v>
      </c>
      <c r="H10" s="24"/>
      <c r="I10" s="24" t="e">
        <f t="shared" si="1"/>
        <v>#DIV/0!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5"/>
      <c r="X10" s="25"/>
      <c r="Y10" s="25"/>
      <c r="Z10" s="25"/>
      <c r="AA10" s="25"/>
      <c r="AB10" s="25" t="e">
        <f t="shared" si="2"/>
        <v>#DIV/0!</v>
      </c>
      <c r="AC10" s="25">
        <v>10</v>
      </c>
      <c r="AD10" s="22"/>
      <c r="AE10" s="22"/>
      <c r="AF10" s="22">
        <f t="shared" si="3"/>
        <v>0</v>
      </c>
      <c r="AG10" s="22"/>
      <c r="AH10" s="22"/>
      <c r="AI10" s="22">
        <f t="shared" si="4"/>
        <v>0</v>
      </c>
      <c r="AJ10" s="22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2"/>
      <c r="BB10" s="21"/>
      <c r="BC10" s="21"/>
      <c r="BD10" s="21"/>
      <c r="BE10" s="21"/>
      <c r="BF10" s="21"/>
      <c r="BG10" s="22"/>
    </row>
    <row r="11" spans="1:59" s="11" customFormat="1" hidden="1" x14ac:dyDescent="0.25">
      <c r="A11" s="20" t="s">
        <v>32</v>
      </c>
      <c r="B11" s="21"/>
      <c r="C11" s="21"/>
      <c r="D11" s="21"/>
      <c r="E11" s="22"/>
      <c r="F11" s="23"/>
      <c r="G11" s="24" t="e">
        <f t="shared" si="0"/>
        <v>#DIV/0!</v>
      </c>
      <c r="H11" s="24"/>
      <c r="I11" s="24" t="e">
        <f t="shared" si="1"/>
        <v>#DIV/0!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5"/>
      <c r="X11" s="25"/>
      <c r="Y11" s="25"/>
      <c r="Z11" s="25"/>
      <c r="AA11" s="25"/>
      <c r="AB11" s="25" t="e">
        <f t="shared" si="2"/>
        <v>#DIV/0!</v>
      </c>
      <c r="AC11" s="25">
        <v>5</v>
      </c>
      <c r="AD11" s="22"/>
      <c r="AE11" s="22"/>
      <c r="AF11" s="22">
        <f t="shared" si="3"/>
        <v>0</v>
      </c>
      <c r="AG11" s="22"/>
      <c r="AH11" s="22"/>
      <c r="AI11" s="22">
        <f t="shared" si="4"/>
        <v>0</v>
      </c>
      <c r="AJ11" s="22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2"/>
      <c r="BB11" s="21"/>
      <c r="BC11" s="21"/>
      <c r="BD11" s="21"/>
      <c r="BE11" s="21"/>
      <c r="BF11" s="21"/>
      <c r="BG11" s="22"/>
    </row>
    <row r="12" spans="1:59" s="11" customFormat="1" hidden="1" x14ac:dyDescent="0.25">
      <c r="A12" s="20" t="s">
        <v>33</v>
      </c>
      <c r="B12" s="21"/>
      <c r="C12" s="21"/>
      <c r="D12" s="21"/>
      <c r="E12" s="22"/>
      <c r="F12" s="23"/>
      <c r="G12" s="24" t="e">
        <f t="shared" si="0"/>
        <v>#DIV/0!</v>
      </c>
      <c r="H12" s="24"/>
      <c r="I12" s="24" t="e">
        <f t="shared" si="1"/>
        <v>#DIV/0!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5"/>
      <c r="X12" s="25"/>
      <c r="Y12" s="25"/>
      <c r="Z12" s="25"/>
      <c r="AA12" s="25"/>
      <c r="AB12" s="25" t="e">
        <f t="shared" si="2"/>
        <v>#DIV/0!</v>
      </c>
      <c r="AC12" s="25">
        <v>5</v>
      </c>
      <c r="AD12" s="22"/>
      <c r="AE12" s="22"/>
      <c r="AF12" s="22">
        <f t="shared" si="3"/>
        <v>0</v>
      </c>
      <c r="AG12" s="22"/>
      <c r="AH12" s="22"/>
      <c r="AI12" s="22">
        <f t="shared" si="4"/>
        <v>0</v>
      </c>
      <c r="AJ12" s="22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2"/>
      <c r="BB12" s="21"/>
      <c r="BC12" s="21"/>
      <c r="BD12" s="21"/>
      <c r="BE12" s="21"/>
      <c r="BF12" s="21"/>
      <c r="BG12" s="22"/>
    </row>
    <row r="13" spans="1:59" s="11" customFormat="1" hidden="1" x14ac:dyDescent="0.25">
      <c r="A13" s="20" t="s">
        <v>34</v>
      </c>
      <c r="B13" s="21"/>
      <c r="C13" s="21"/>
      <c r="D13" s="21"/>
      <c r="E13" s="22"/>
      <c r="F13" s="23"/>
      <c r="G13" s="24" t="e">
        <f t="shared" si="0"/>
        <v>#DIV/0!</v>
      </c>
      <c r="H13" s="24"/>
      <c r="I13" s="24" t="e">
        <f t="shared" si="1"/>
        <v>#DIV/0!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5"/>
      <c r="X13" s="25"/>
      <c r="Y13" s="25"/>
      <c r="Z13" s="25"/>
      <c r="AA13" s="25"/>
      <c r="AB13" s="25" t="e">
        <f t="shared" si="2"/>
        <v>#DIV/0!</v>
      </c>
      <c r="AC13" s="25">
        <v>10</v>
      </c>
      <c r="AD13" s="22"/>
      <c r="AE13" s="22"/>
      <c r="AF13" s="22">
        <f t="shared" si="3"/>
        <v>0</v>
      </c>
      <c r="AG13" s="22"/>
      <c r="AH13" s="22"/>
      <c r="AI13" s="22">
        <f t="shared" si="4"/>
        <v>0</v>
      </c>
      <c r="AJ13" s="22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2"/>
      <c r="BB13" s="21"/>
      <c r="BC13" s="21"/>
      <c r="BD13" s="21"/>
      <c r="BE13" s="21"/>
      <c r="BF13" s="21"/>
      <c r="BG13" s="22"/>
    </row>
    <row r="14" spans="1:59" s="11" customFormat="1" hidden="1" x14ac:dyDescent="0.25">
      <c r="A14" s="20" t="s">
        <v>35</v>
      </c>
      <c r="B14" s="21"/>
      <c r="C14" s="21"/>
      <c r="D14" s="21"/>
      <c r="E14" s="22"/>
      <c r="F14" s="23"/>
      <c r="G14" s="24" t="e">
        <f t="shared" si="0"/>
        <v>#DIV/0!</v>
      </c>
      <c r="H14" s="24"/>
      <c r="I14" s="24" t="e">
        <f t="shared" si="1"/>
        <v>#DIV/0!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5"/>
      <c r="X14" s="25"/>
      <c r="Y14" s="25"/>
      <c r="Z14" s="25"/>
      <c r="AA14" s="25"/>
      <c r="AB14" s="25" t="e">
        <f t="shared" si="2"/>
        <v>#DIV/0!</v>
      </c>
      <c r="AC14" s="25">
        <v>5</v>
      </c>
      <c r="AD14" s="22"/>
      <c r="AE14" s="22"/>
      <c r="AF14" s="22">
        <f t="shared" si="3"/>
        <v>0</v>
      </c>
      <c r="AG14" s="22"/>
      <c r="AH14" s="22"/>
      <c r="AI14" s="22">
        <f t="shared" si="4"/>
        <v>0</v>
      </c>
      <c r="AJ14" s="22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2"/>
      <c r="BB14" s="21"/>
      <c r="BC14" s="21"/>
      <c r="BD14" s="21"/>
      <c r="BE14" s="21"/>
      <c r="BF14" s="21"/>
      <c r="BG14" s="22"/>
    </row>
    <row r="15" spans="1:59" s="11" customFormat="1" hidden="1" x14ac:dyDescent="0.25">
      <c r="A15" s="20" t="s">
        <v>36</v>
      </c>
      <c r="B15" s="21"/>
      <c r="C15" s="21"/>
      <c r="D15" s="21"/>
      <c r="E15" s="22"/>
      <c r="F15" s="23"/>
      <c r="G15" s="24" t="e">
        <f t="shared" si="0"/>
        <v>#DIV/0!</v>
      </c>
      <c r="H15" s="24"/>
      <c r="I15" s="24" t="e">
        <f t="shared" si="1"/>
        <v>#DIV/0!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5"/>
      <c r="X15" s="25"/>
      <c r="Y15" s="25"/>
      <c r="Z15" s="25"/>
      <c r="AA15" s="25"/>
      <c r="AB15" s="25" t="e">
        <f t="shared" si="2"/>
        <v>#DIV/0!</v>
      </c>
      <c r="AC15" s="25">
        <v>10</v>
      </c>
      <c r="AD15" s="22"/>
      <c r="AE15" s="22"/>
      <c r="AF15" s="22">
        <f t="shared" si="3"/>
        <v>0</v>
      </c>
      <c r="AG15" s="22"/>
      <c r="AH15" s="22"/>
      <c r="AI15" s="22">
        <f t="shared" si="4"/>
        <v>0</v>
      </c>
      <c r="AJ15" s="22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2"/>
      <c r="BB15" s="21"/>
      <c r="BC15" s="21"/>
      <c r="BD15" s="21"/>
      <c r="BE15" s="21"/>
      <c r="BF15" s="21"/>
      <c r="BG15" s="22"/>
    </row>
    <row r="16" spans="1:59" s="11" customFormat="1" ht="45" x14ac:dyDescent="0.25">
      <c r="A16" s="20" t="s">
        <v>37</v>
      </c>
      <c r="B16" s="21" t="s">
        <v>105</v>
      </c>
      <c r="C16" s="21" t="s">
        <v>106</v>
      </c>
      <c r="D16" s="21" t="s">
        <v>105</v>
      </c>
      <c r="E16" s="22">
        <v>56949986.649999999</v>
      </c>
      <c r="F16" s="23">
        <v>69244791.310000002</v>
      </c>
      <c r="G16" s="24">
        <f>(F16-E16)/E16*100</f>
        <v>21.588775315367002</v>
      </c>
      <c r="H16" s="24">
        <v>3</v>
      </c>
      <c r="I16" s="24">
        <f t="shared" si="1"/>
        <v>-18.588775315367002</v>
      </c>
      <c r="J16" s="22" t="s">
        <v>105</v>
      </c>
      <c r="K16" s="22" t="s">
        <v>105</v>
      </c>
      <c r="L16" s="22" t="s">
        <v>105</v>
      </c>
      <c r="M16" s="20" t="s">
        <v>107</v>
      </c>
      <c r="N16" s="22" t="s">
        <v>109</v>
      </c>
      <c r="O16" s="20" t="s">
        <v>108</v>
      </c>
      <c r="P16" s="22" t="s">
        <v>106</v>
      </c>
      <c r="Q16" s="22" t="s">
        <v>111</v>
      </c>
      <c r="R16" s="22" t="s">
        <v>109</v>
      </c>
      <c r="S16" s="22" t="s">
        <v>110</v>
      </c>
      <c r="T16" s="22" t="s">
        <v>105</v>
      </c>
      <c r="U16" s="22" t="s">
        <v>106</v>
      </c>
      <c r="V16" s="22" t="s">
        <v>109</v>
      </c>
      <c r="W16" s="25" t="s">
        <v>106</v>
      </c>
      <c r="X16" s="25">
        <v>0</v>
      </c>
      <c r="Y16" s="25" t="s">
        <v>106</v>
      </c>
      <c r="Z16" s="25">
        <v>64150</v>
      </c>
      <c r="AA16" s="25">
        <v>5246.35</v>
      </c>
      <c r="AB16" s="25">
        <f t="shared" si="2"/>
        <v>8.178254091971942</v>
      </c>
      <c r="AC16" s="25">
        <v>5</v>
      </c>
      <c r="AD16" s="22">
        <v>0</v>
      </c>
      <c r="AE16" s="22">
        <v>0</v>
      </c>
      <c r="AF16" s="22">
        <f t="shared" si="3"/>
        <v>0</v>
      </c>
      <c r="AG16" s="22">
        <v>0</v>
      </c>
      <c r="AH16" s="22">
        <v>64150</v>
      </c>
      <c r="AI16" s="22">
        <f t="shared" si="4"/>
        <v>64150</v>
      </c>
      <c r="AJ16" s="22"/>
      <c r="AK16" s="21"/>
      <c r="AL16" s="21" t="s">
        <v>112</v>
      </c>
      <c r="AM16" s="21">
        <v>733</v>
      </c>
      <c r="AN16" s="21">
        <v>797</v>
      </c>
      <c r="AO16" s="21" t="s">
        <v>105</v>
      </c>
      <c r="AP16" s="21">
        <v>109</v>
      </c>
      <c r="AQ16" s="21">
        <v>109</v>
      </c>
      <c r="AR16" s="21" t="s">
        <v>109</v>
      </c>
      <c r="AS16" s="21" t="s">
        <v>109</v>
      </c>
      <c r="AT16" s="21" t="s">
        <v>105</v>
      </c>
      <c r="AU16" s="21" t="s">
        <v>109</v>
      </c>
      <c r="AV16" s="21" t="s">
        <v>109</v>
      </c>
      <c r="AW16" s="32" t="s">
        <v>115</v>
      </c>
      <c r="AX16" s="21" t="s">
        <v>109</v>
      </c>
      <c r="AY16" s="21">
        <v>0</v>
      </c>
      <c r="AZ16" s="21" t="s">
        <v>109</v>
      </c>
      <c r="BA16" s="22">
        <v>0.1</v>
      </c>
      <c r="BB16" s="21" t="s">
        <v>109</v>
      </c>
      <c r="BC16" s="21">
        <v>0</v>
      </c>
      <c r="BD16" s="21" t="s">
        <v>106</v>
      </c>
      <c r="BE16" s="21">
        <v>0</v>
      </c>
      <c r="BF16" s="21" t="s">
        <v>114</v>
      </c>
      <c r="BG16" s="20" t="s">
        <v>113</v>
      </c>
    </row>
    <row r="17" spans="1:59" s="11" customFormat="1" hidden="1" x14ac:dyDescent="0.25">
      <c r="A17" s="20" t="s">
        <v>38</v>
      </c>
      <c r="B17" s="21"/>
      <c r="C17" s="21"/>
      <c r="D17" s="21"/>
      <c r="E17" s="22"/>
      <c r="F17" s="23"/>
      <c r="G17" s="24" t="e">
        <f t="shared" si="0"/>
        <v>#DIV/0!</v>
      </c>
      <c r="H17" s="24"/>
      <c r="I17" s="24" t="e">
        <f t="shared" si="1"/>
        <v>#DIV/0!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5"/>
      <c r="X17" s="25"/>
      <c r="Y17" s="25"/>
      <c r="Z17" s="25"/>
      <c r="AA17" s="25"/>
      <c r="AB17" s="25" t="e">
        <f t="shared" si="2"/>
        <v>#DIV/0!</v>
      </c>
      <c r="AC17" s="25">
        <v>10</v>
      </c>
      <c r="AD17" s="22"/>
      <c r="AE17" s="22"/>
      <c r="AF17" s="22">
        <f t="shared" si="3"/>
        <v>0</v>
      </c>
      <c r="AG17" s="22"/>
      <c r="AH17" s="22"/>
      <c r="AI17" s="22">
        <f t="shared" si="4"/>
        <v>0</v>
      </c>
      <c r="AJ17" s="22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2"/>
      <c r="BB17" s="21"/>
      <c r="BC17" s="21"/>
      <c r="BD17" s="21"/>
      <c r="BE17" s="21"/>
      <c r="BF17" s="21"/>
      <c r="BG17" s="22"/>
    </row>
    <row r="18" spans="1:59" s="11" customFormat="1" hidden="1" x14ac:dyDescent="0.25">
      <c r="A18" s="20" t="s">
        <v>39</v>
      </c>
      <c r="B18" s="21"/>
      <c r="C18" s="21"/>
      <c r="D18" s="21"/>
      <c r="E18" s="22"/>
      <c r="F18" s="23"/>
      <c r="G18" s="24" t="e">
        <f t="shared" si="0"/>
        <v>#DIV/0!</v>
      </c>
      <c r="H18" s="24"/>
      <c r="I18" s="24" t="e">
        <f t="shared" si="1"/>
        <v>#DIV/0!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5"/>
      <c r="X18" s="25"/>
      <c r="Y18" s="25"/>
      <c r="Z18" s="25"/>
      <c r="AA18" s="25"/>
      <c r="AB18" s="25" t="e">
        <f t="shared" si="2"/>
        <v>#DIV/0!</v>
      </c>
      <c r="AC18" s="25">
        <v>10</v>
      </c>
      <c r="AD18" s="22"/>
      <c r="AE18" s="22"/>
      <c r="AF18" s="22">
        <f t="shared" si="3"/>
        <v>0</v>
      </c>
      <c r="AG18" s="22"/>
      <c r="AH18" s="22"/>
      <c r="AI18" s="22">
        <f t="shared" si="4"/>
        <v>0</v>
      </c>
      <c r="AJ18" s="22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2"/>
      <c r="BB18" s="21"/>
      <c r="BC18" s="21"/>
      <c r="BD18" s="21"/>
      <c r="BE18" s="21"/>
      <c r="BF18" s="21"/>
      <c r="BG18" s="22"/>
    </row>
    <row r="19" spans="1:59" s="11" customFormat="1" hidden="1" x14ac:dyDescent="0.25">
      <c r="A19" s="20" t="s">
        <v>40</v>
      </c>
      <c r="B19" s="21"/>
      <c r="C19" s="21"/>
      <c r="D19" s="21"/>
      <c r="E19" s="22"/>
      <c r="F19" s="23"/>
      <c r="G19" s="24" t="e">
        <f t="shared" si="0"/>
        <v>#DIV/0!</v>
      </c>
      <c r="H19" s="24"/>
      <c r="I19" s="24" t="e">
        <f t="shared" si="1"/>
        <v>#DIV/0!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5"/>
      <c r="X19" s="25"/>
      <c r="Y19" s="25"/>
      <c r="Z19" s="25"/>
      <c r="AA19" s="25"/>
      <c r="AB19" s="25" t="e">
        <f t="shared" si="2"/>
        <v>#DIV/0!</v>
      </c>
      <c r="AC19" s="25">
        <v>10</v>
      </c>
      <c r="AD19" s="22"/>
      <c r="AE19" s="22"/>
      <c r="AF19" s="22">
        <f t="shared" si="3"/>
        <v>0</v>
      </c>
      <c r="AG19" s="22"/>
      <c r="AH19" s="22"/>
      <c r="AI19" s="22">
        <f t="shared" si="4"/>
        <v>0</v>
      </c>
      <c r="AJ19" s="22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2"/>
      <c r="BB19" s="21"/>
      <c r="BC19" s="21"/>
      <c r="BD19" s="21"/>
      <c r="BE19" s="21"/>
      <c r="BF19" s="21"/>
      <c r="BG19" s="22"/>
    </row>
    <row r="20" spans="1:59" s="11" customFormat="1" hidden="1" x14ac:dyDescent="0.25">
      <c r="A20" s="20" t="s">
        <v>41</v>
      </c>
      <c r="B20" s="21"/>
      <c r="C20" s="21"/>
      <c r="D20" s="21"/>
      <c r="E20" s="22"/>
      <c r="F20" s="23"/>
      <c r="G20" s="24" t="e">
        <f t="shared" si="0"/>
        <v>#DIV/0!</v>
      </c>
      <c r="H20" s="24"/>
      <c r="I20" s="24" t="e">
        <f t="shared" si="1"/>
        <v>#DIV/0!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5"/>
      <c r="X20" s="25"/>
      <c r="Y20" s="25"/>
      <c r="Z20" s="25"/>
      <c r="AA20" s="25"/>
      <c r="AB20" s="25" t="e">
        <f t="shared" si="2"/>
        <v>#DIV/0!</v>
      </c>
      <c r="AC20" s="25">
        <v>5</v>
      </c>
      <c r="AD20" s="22"/>
      <c r="AE20" s="22"/>
      <c r="AF20" s="22">
        <f t="shared" si="3"/>
        <v>0</v>
      </c>
      <c r="AG20" s="22"/>
      <c r="AH20" s="22"/>
      <c r="AI20" s="22">
        <f t="shared" si="4"/>
        <v>0</v>
      </c>
      <c r="AJ20" s="22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2"/>
      <c r="BB20" s="21"/>
      <c r="BC20" s="21"/>
      <c r="BD20" s="21"/>
      <c r="BE20" s="21"/>
      <c r="BF20" s="21"/>
      <c r="BG20" s="22"/>
    </row>
    <row r="21" spans="1:59" s="11" customFormat="1" hidden="1" x14ac:dyDescent="0.25">
      <c r="A21" s="20" t="s">
        <v>42</v>
      </c>
      <c r="B21" s="21"/>
      <c r="C21" s="21"/>
      <c r="D21" s="21"/>
      <c r="E21" s="22"/>
      <c r="F21" s="23"/>
      <c r="G21" s="24" t="e">
        <f t="shared" si="0"/>
        <v>#DIV/0!</v>
      </c>
      <c r="H21" s="24"/>
      <c r="I21" s="24" t="e">
        <f t="shared" si="1"/>
        <v>#DIV/0!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5"/>
      <c r="X21" s="25"/>
      <c r="Y21" s="25"/>
      <c r="Z21" s="25"/>
      <c r="AA21" s="25"/>
      <c r="AB21" s="25" t="e">
        <f t="shared" si="2"/>
        <v>#DIV/0!</v>
      </c>
      <c r="AC21" s="25">
        <v>5</v>
      </c>
      <c r="AD21" s="22"/>
      <c r="AE21" s="22"/>
      <c r="AF21" s="22">
        <f t="shared" si="3"/>
        <v>0</v>
      </c>
      <c r="AG21" s="22"/>
      <c r="AH21" s="22"/>
      <c r="AI21" s="22">
        <f t="shared" si="4"/>
        <v>0</v>
      </c>
      <c r="AJ21" s="22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2"/>
      <c r="BB21" s="21"/>
      <c r="BC21" s="21"/>
      <c r="BD21" s="21"/>
      <c r="BE21" s="21"/>
      <c r="BF21" s="21"/>
      <c r="BG21" s="22"/>
    </row>
    <row r="22" spans="1:59" s="11" customFormat="1" hidden="1" x14ac:dyDescent="0.25">
      <c r="A22" s="20" t="s">
        <v>43</v>
      </c>
      <c r="B22" s="21"/>
      <c r="C22" s="21"/>
      <c r="D22" s="21"/>
      <c r="E22" s="22"/>
      <c r="F22" s="23"/>
      <c r="G22" s="24" t="e">
        <f t="shared" si="0"/>
        <v>#DIV/0!</v>
      </c>
      <c r="H22" s="24"/>
      <c r="I22" s="24" t="e">
        <f t="shared" si="1"/>
        <v>#DIV/0!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5"/>
      <c r="X22" s="25"/>
      <c r="Y22" s="25"/>
      <c r="Z22" s="25"/>
      <c r="AA22" s="25"/>
      <c r="AB22" s="25" t="e">
        <f t="shared" si="2"/>
        <v>#DIV/0!</v>
      </c>
      <c r="AC22" s="25">
        <v>10</v>
      </c>
      <c r="AD22" s="22"/>
      <c r="AE22" s="22"/>
      <c r="AF22" s="22">
        <f t="shared" si="3"/>
        <v>0</v>
      </c>
      <c r="AG22" s="22"/>
      <c r="AH22" s="22"/>
      <c r="AI22" s="22">
        <f t="shared" si="4"/>
        <v>0</v>
      </c>
      <c r="AJ22" s="22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2"/>
      <c r="BB22" s="21"/>
      <c r="BC22" s="21"/>
      <c r="BD22" s="21"/>
      <c r="BE22" s="21"/>
      <c r="BF22" s="21"/>
      <c r="BG22" s="22"/>
    </row>
    <row r="23" spans="1:59" hidden="1" x14ac:dyDescent="0.25">
      <c r="A23" s="26" t="s">
        <v>44</v>
      </c>
      <c r="B23" s="27"/>
      <c r="C23" s="27"/>
      <c r="D23" s="27"/>
      <c r="E23" s="28"/>
      <c r="F23" s="29"/>
      <c r="G23" s="24" t="e">
        <f t="shared" si="0"/>
        <v>#DIV/0!</v>
      </c>
      <c r="H23" s="24"/>
      <c r="I23" s="24" t="e">
        <f t="shared" si="1"/>
        <v>#DIV/0!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30"/>
      <c r="X23" s="30"/>
      <c r="Y23" s="30"/>
      <c r="Z23" s="30"/>
      <c r="AA23" s="30"/>
      <c r="AB23" s="25" t="e">
        <f t="shared" si="2"/>
        <v>#DIV/0!</v>
      </c>
      <c r="AC23" s="30">
        <v>10</v>
      </c>
      <c r="AD23" s="28"/>
      <c r="AE23" s="28"/>
      <c r="AF23" s="22">
        <f t="shared" si="3"/>
        <v>0</v>
      </c>
      <c r="AG23" s="28"/>
      <c r="AH23" s="28"/>
      <c r="AI23" s="22">
        <f t="shared" si="4"/>
        <v>0</v>
      </c>
      <c r="AJ23" s="28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8"/>
      <c r="BA23" s="31"/>
      <c r="BB23" s="27"/>
      <c r="BC23" s="27"/>
      <c r="BD23" s="27"/>
      <c r="BE23" s="27"/>
      <c r="BF23" s="27"/>
      <c r="BG23" s="28"/>
    </row>
    <row r="24" spans="1:59" hidden="1" x14ac:dyDescent="0.25">
      <c r="A24" s="26" t="s">
        <v>45</v>
      </c>
      <c r="B24" s="27"/>
      <c r="C24" s="27"/>
      <c r="D24" s="27"/>
      <c r="E24" s="28"/>
      <c r="F24" s="29"/>
      <c r="G24" s="24" t="e">
        <f t="shared" si="0"/>
        <v>#DIV/0!</v>
      </c>
      <c r="H24" s="24"/>
      <c r="I24" s="24" t="e">
        <f t="shared" si="1"/>
        <v>#DIV/0!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30"/>
      <c r="X24" s="30"/>
      <c r="Y24" s="30"/>
      <c r="Z24" s="30"/>
      <c r="AA24" s="30"/>
      <c r="AB24" s="25" t="e">
        <f t="shared" si="2"/>
        <v>#DIV/0!</v>
      </c>
      <c r="AC24" s="30">
        <v>5</v>
      </c>
      <c r="AD24" s="28"/>
      <c r="AE24" s="28"/>
      <c r="AF24" s="22">
        <f t="shared" si="3"/>
        <v>0</v>
      </c>
      <c r="AG24" s="28"/>
      <c r="AH24" s="28"/>
      <c r="AI24" s="22">
        <f t="shared" si="4"/>
        <v>0</v>
      </c>
      <c r="AJ24" s="28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8"/>
      <c r="BA24" s="28"/>
      <c r="BB24" s="27"/>
      <c r="BC24" s="27"/>
      <c r="BD24" s="27"/>
      <c r="BE24" s="27"/>
      <c r="BF24" s="27"/>
      <c r="BG24" s="28"/>
    </row>
    <row r="25" spans="1:59" s="10" customFormat="1" x14ac:dyDescent="0.25">
      <c r="A25" s="8"/>
      <c r="B25" s="9"/>
      <c r="C25" s="9"/>
      <c r="D25" s="9"/>
      <c r="E25" s="9"/>
      <c r="F25" s="9"/>
      <c r="G25" s="12"/>
      <c r="H25" s="12"/>
      <c r="I25" s="12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</sheetData>
  <mergeCells count="28">
    <mergeCell ref="AP2:AV2"/>
    <mergeCell ref="AX2:BG2"/>
    <mergeCell ref="AU4:AV4"/>
    <mergeCell ref="AX4:AY4"/>
    <mergeCell ref="AZ4:BA4"/>
    <mergeCell ref="BB4:BC4"/>
    <mergeCell ref="AP4:AQ4"/>
    <mergeCell ref="AR4:AS4"/>
    <mergeCell ref="AP3:AU3"/>
    <mergeCell ref="AX3:BG3"/>
    <mergeCell ref="AD4:AF4"/>
    <mergeCell ref="AG4:AI4"/>
    <mergeCell ref="AM4:AN4"/>
    <mergeCell ref="Q4:S4"/>
    <mergeCell ref="Z4:AC4"/>
    <mergeCell ref="J4:L4"/>
    <mergeCell ref="M4:O4"/>
    <mergeCell ref="E4:I4"/>
    <mergeCell ref="J3:O3"/>
    <mergeCell ref="B3:E3"/>
    <mergeCell ref="B1:T1"/>
    <mergeCell ref="AL3:AO3"/>
    <mergeCell ref="W1:AK1"/>
    <mergeCell ref="B2:T2"/>
    <mergeCell ref="U2:AJ2"/>
    <mergeCell ref="AL2:AO2"/>
    <mergeCell ref="Q3:T3"/>
    <mergeCell ref="Z3:AJ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Идегел Маратович</dc:creator>
  <cp:lastModifiedBy>Куулар</cp:lastModifiedBy>
  <cp:lastPrinted>2023-02-10T04:23:09Z</cp:lastPrinted>
  <dcterms:created xsi:type="dcterms:W3CDTF">2022-08-09T04:24:02Z</dcterms:created>
  <dcterms:modified xsi:type="dcterms:W3CDTF">2023-03-16T04:09:41Z</dcterms:modified>
</cp:coreProperties>
</file>